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s-matsunaga\イベント関係\青梅市サイクリング協会関係\"/>
    </mc:Choice>
  </mc:AlternateContent>
  <bookViews>
    <workbookView xWindow="0" yWindow="0" windowWidth="20490" windowHeight="7440"/>
  </bookViews>
  <sheets>
    <sheet name="参加者名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E24" i="1"/>
  <c r="H24" i="1" s="1"/>
  <c r="E23" i="1"/>
  <c r="G23" i="1" s="1"/>
  <c r="H22" i="1"/>
  <c r="G22" i="1"/>
  <c r="E22" i="1"/>
  <c r="E21" i="1"/>
  <c r="H21" i="1" s="1"/>
  <c r="E20" i="1"/>
  <c r="H20" i="1" s="1"/>
  <c r="E19" i="1"/>
  <c r="G19" i="1" s="1"/>
  <c r="H18" i="1"/>
  <c r="G18" i="1"/>
  <c r="E18" i="1"/>
  <c r="E17" i="1"/>
  <c r="H17" i="1" s="1"/>
  <c r="E16" i="1"/>
  <c r="H16" i="1" s="1"/>
  <c r="E15" i="1"/>
  <c r="G15" i="1" s="1"/>
  <c r="H14" i="1"/>
  <c r="G14" i="1"/>
  <c r="E14" i="1"/>
  <c r="E13" i="1"/>
  <c r="H13" i="1" s="1"/>
  <c r="E12" i="1"/>
  <c r="H12" i="1" s="1"/>
  <c r="H11" i="1"/>
  <c r="E11" i="1"/>
  <c r="G11" i="1" s="1"/>
  <c r="E10" i="1"/>
  <c r="G10" i="1" s="1"/>
  <c r="E9" i="1"/>
  <c r="G9" i="1" s="1"/>
  <c r="E8" i="1"/>
  <c r="H8" i="1" s="1"/>
  <c r="E7" i="1"/>
  <c r="G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E6" i="1"/>
  <c r="G6" i="1" s="1"/>
  <c r="D3" i="1"/>
  <c r="H6" i="1" l="1"/>
  <c r="H10" i="1"/>
  <c r="G17" i="1"/>
  <c r="G21" i="1"/>
  <c r="H15" i="1"/>
  <c r="H19" i="1"/>
  <c r="H23" i="1"/>
  <c r="H7" i="1"/>
  <c r="G13" i="1"/>
  <c r="G8" i="1"/>
  <c r="H9" i="1"/>
  <c r="G12" i="1"/>
  <c r="G16" i="1"/>
  <c r="G20" i="1"/>
  <c r="G24" i="1"/>
  <c r="G25" i="1"/>
</calcChain>
</file>

<file path=xl/sharedStrings.xml><?xml version="1.0" encoding="utf-8"?>
<sst xmlns="http://schemas.openxmlformats.org/spreadsheetml/2006/main" count="32" uniqueCount="31">
  <si>
    <t>第57回</t>
    <rPh sb="0" eb="1">
      <t>ダイ</t>
    </rPh>
    <rPh sb="3" eb="4">
      <t>カイ</t>
    </rPh>
    <phoneticPr fontId="4"/>
  </si>
  <si>
    <t>市民体育大会</t>
    <rPh sb="0" eb="6">
      <t>シミンタイイクタイカイ</t>
    </rPh>
    <phoneticPr fontId="4"/>
  </si>
  <si>
    <t>第2回</t>
    <phoneticPr fontId="3"/>
  </si>
  <si>
    <t>青梅七福神サイクリング参加者名簿</t>
    <phoneticPr fontId="4"/>
  </si>
  <si>
    <t>開催日</t>
    <rPh sb="0" eb="3">
      <t>カイサイビ</t>
    </rPh>
    <phoneticPr fontId="4"/>
  </si>
  <si>
    <t>№</t>
    <phoneticPr fontId="3"/>
  </si>
  <si>
    <t>お名前</t>
    <rPh sb="1" eb="3">
      <t>ナマエ</t>
    </rPh>
    <phoneticPr fontId="3"/>
  </si>
  <si>
    <t>スタート</t>
    <phoneticPr fontId="4"/>
  </si>
  <si>
    <t>ゴール</t>
    <phoneticPr fontId="4"/>
  </si>
  <si>
    <t>タイム</t>
    <phoneticPr fontId="4"/>
  </si>
  <si>
    <t>申告タイム</t>
    <rPh sb="0" eb="2">
      <t>シンコク</t>
    </rPh>
    <phoneticPr fontId="4"/>
  </si>
  <si>
    <t>タイム差</t>
    <rPh sb="3" eb="4">
      <t>サ</t>
    </rPh>
    <phoneticPr fontId="4"/>
  </si>
  <si>
    <t>摘要</t>
    <rPh sb="0" eb="2">
      <t>テキヨウ</t>
    </rPh>
    <phoneticPr fontId="4"/>
  </si>
  <si>
    <t>川上　力也</t>
    <rPh sb="0" eb="2">
      <t>カワカミ</t>
    </rPh>
    <rPh sb="3" eb="4">
      <t>リキ</t>
    </rPh>
    <rPh sb="4" eb="5">
      <t>ヤ</t>
    </rPh>
    <phoneticPr fontId="3"/>
  </si>
  <si>
    <t>川上　薫</t>
    <rPh sb="0" eb="2">
      <t>カワカミ</t>
    </rPh>
    <rPh sb="3" eb="4">
      <t>カオル</t>
    </rPh>
    <phoneticPr fontId="3"/>
  </si>
  <si>
    <t>島崎　幸造</t>
    <rPh sb="0" eb="2">
      <t>シマザキ</t>
    </rPh>
    <rPh sb="3" eb="5">
      <t>コウゾウ</t>
    </rPh>
    <phoneticPr fontId="3"/>
  </si>
  <si>
    <t>田中　信一</t>
    <phoneticPr fontId="3"/>
  </si>
  <si>
    <t>早間　英二</t>
    <phoneticPr fontId="3"/>
  </si>
  <si>
    <t>DNS</t>
    <phoneticPr fontId="4"/>
  </si>
  <si>
    <t>市川　幸次</t>
    <rPh sb="0" eb="2">
      <t>イチカワ</t>
    </rPh>
    <rPh sb="3" eb="5">
      <t>コウジ</t>
    </rPh>
    <phoneticPr fontId="3"/>
  </si>
  <si>
    <t>ﾃﾞﾆｽ ｵ ｺｰﾈﾙ</t>
    <phoneticPr fontId="3"/>
  </si>
  <si>
    <t>豊田　猛</t>
    <rPh sb="0" eb="2">
      <t>トヨダ</t>
    </rPh>
    <rPh sb="3" eb="4">
      <t>タケシ</t>
    </rPh>
    <phoneticPr fontId="3"/>
  </si>
  <si>
    <t>豊田　圭泰</t>
    <rPh sb="0" eb="2">
      <t>トヨダ</t>
    </rPh>
    <rPh sb="3" eb="4">
      <t>ケイ</t>
    </rPh>
    <rPh sb="4" eb="5">
      <t>ヤスシ</t>
    </rPh>
    <phoneticPr fontId="3"/>
  </si>
  <si>
    <t>黒米　慶丞</t>
    <rPh sb="0" eb="2">
      <t>クロコメ</t>
    </rPh>
    <rPh sb="3" eb="4">
      <t>ケイ</t>
    </rPh>
    <rPh sb="4" eb="5">
      <t>スケ</t>
    </rPh>
    <phoneticPr fontId="3"/>
  </si>
  <si>
    <t>輪千　健一</t>
    <rPh sb="0" eb="2">
      <t>ワチ</t>
    </rPh>
    <rPh sb="3" eb="5">
      <t>ケンイチ</t>
    </rPh>
    <phoneticPr fontId="3"/>
  </si>
  <si>
    <t>高平　瑞歩</t>
    <rPh sb="0" eb="2">
      <t>タカヒラ</t>
    </rPh>
    <rPh sb="3" eb="5">
      <t>ミズホ</t>
    </rPh>
    <phoneticPr fontId="3"/>
  </si>
  <si>
    <t>ｵｺｰﾈﾙｵｰｴﾝ竜</t>
    <rPh sb="9" eb="10">
      <t>リュウ</t>
    </rPh>
    <phoneticPr fontId="3"/>
  </si>
  <si>
    <t>大塚　楓姫</t>
    <rPh sb="0" eb="2">
      <t>オオツカ</t>
    </rPh>
    <rPh sb="3" eb="4">
      <t>カエデ</t>
    </rPh>
    <rPh sb="4" eb="5">
      <t>ヒメ</t>
    </rPh>
    <phoneticPr fontId="3"/>
  </si>
  <si>
    <t>遠畑　哲史</t>
    <rPh sb="0" eb="1">
      <t>トオ</t>
    </rPh>
    <rPh sb="1" eb="2">
      <t>ハタケ</t>
    </rPh>
    <rPh sb="3" eb="5">
      <t>テツシ</t>
    </rPh>
    <phoneticPr fontId="3"/>
  </si>
  <si>
    <t>遠畑　伸子</t>
    <rPh sb="0" eb="1">
      <t>トオ</t>
    </rPh>
    <rPh sb="1" eb="2">
      <t>ハタケ</t>
    </rPh>
    <rPh sb="3" eb="5">
      <t>ノブコ</t>
    </rPh>
    <phoneticPr fontId="3"/>
  </si>
  <si>
    <t>DNF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</si>
</sst>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h:mm:ss;@"/>
    <numFmt numFmtId="177" formatCode="h&quot;h&quot;mm&quot;m&quot;ss&quot;s&quot;"/>
    <numFmt numFmtId="178" formatCode="[$-F400]h:mm:ss\ AM/PM"/>
  </numFmts>
  <fonts count="7" x14ac:knownFonts="1"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>
      <alignment vertical="center"/>
    </xf>
    <xf numFmtId="0" fontId="2" fillId="0" borderId="0" xfId="1" applyFont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178" fontId="2" fillId="0" borderId="2" xfId="2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>
      <alignment vertical="center"/>
    </xf>
    <xf numFmtId="178" fontId="2" fillId="0" borderId="2" xfId="1" applyNumberFormat="1" applyFont="1" applyFill="1" applyBorder="1">
      <alignment vertical="center"/>
    </xf>
    <xf numFmtId="0" fontId="2" fillId="0" borderId="2" xfId="1" applyFont="1" applyFill="1" applyBorder="1">
      <alignment vertical="center"/>
    </xf>
    <xf numFmtId="0" fontId="2" fillId="0" borderId="3" xfId="1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178" fontId="2" fillId="0" borderId="3" xfId="2" applyNumberFormat="1" applyFont="1" applyFill="1" applyBorder="1" applyAlignment="1">
      <alignment vertical="center"/>
    </xf>
    <xf numFmtId="178" fontId="2" fillId="0" borderId="3" xfId="0" applyNumberFormat="1" applyFont="1" applyFill="1" applyBorder="1" applyAlignment="1">
      <alignment vertical="center"/>
    </xf>
    <xf numFmtId="178" fontId="2" fillId="0" borderId="3" xfId="1" applyNumberFormat="1" applyFont="1" applyFill="1" applyBorder="1">
      <alignment vertical="center"/>
    </xf>
    <xf numFmtId="0" fontId="2" fillId="0" borderId="3" xfId="1" applyFont="1" applyFill="1" applyBorder="1">
      <alignment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Fill="1" applyBorder="1">
      <alignment vertical="center"/>
    </xf>
    <xf numFmtId="176" fontId="2" fillId="0" borderId="4" xfId="2" applyNumberFormat="1" applyFont="1" applyFill="1" applyBorder="1" applyAlignment="1">
      <alignment vertical="center"/>
    </xf>
    <xf numFmtId="178" fontId="2" fillId="0" borderId="4" xfId="2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178" fontId="2" fillId="0" borderId="4" xfId="1" applyNumberFormat="1" applyFont="1" applyFill="1" applyBorder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</cellXfs>
  <cellStyles count="3"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A19" sqref="A19"/>
    </sheetView>
  </sheetViews>
  <sheetFormatPr defaultColWidth="9.140625" defaultRowHeight="13.5" x14ac:dyDescent="0.15"/>
  <cols>
    <col min="1" max="1" width="3.5703125" style="1" bestFit="1" customWidth="1"/>
    <col min="2" max="2" width="15.140625" style="4" bestFit="1" customWidth="1"/>
    <col min="3" max="3" width="11.85546875" style="4" bestFit="1" customWidth="1"/>
    <col min="4" max="4" width="9.5703125" style="4" bestFit="1" customWidth="1"/>
    <col min="5" max="5" width="8.42578125" style="3" bestFit="1" customWidth="1"/>
    <col min="6" max="6" width="11.28515625" style="3" bestFit="1" customWidth="1"/>
    <col min="7" max="7" width="2.42578125" style="3" bestFit="1" customWidth="1"/>
    <col min="8" max="8" width="8.85546875" style="3" bestFit="1" customWidth="1"/>
    <col min="9" max="9" width="5.85546875" style="4" bestFit="1" customWidth="1"/>
    <col min="10" max="16384" width="9.140625" style="5"/>
  </cols>
  <sheetData>
    <row r="1" spans="1:9" x14ac:dyDescent="0.15">
      <c r="B1" s="2" t="s">
        <v>0</v>
      </c>
      <c r="C1" s="36" t="s">
        <v>1</v>
      </c>
      <c r="D1" s="36"/>
      <c r="E1" s="36"/>
      <c r="F1" s="36"/>
    </row>
    <row r="2" spans="1:9" s="9" customFormat="1" x14ac:dyDescent="0.15">
      <c r="A2" s="6"/>
      <c r="B2" s="7" t="s">
        <v>2</v>
      </c>
      <c r="C2" s="37" t="s">
        <v>3</v>
      </c>
      <c r="D2" s="37"/>
      <c r="E2" s="37"/>
      <c r="F2" s="37"/>
      <c r="G2" s="8"/>
      <c r="H2" s="6"/>
      <c r="I2" s="6"/>
    </row>
    <row r="3" spans="1:9" s="9" customFormat="1" x14ac:dyDescent="0.15">
      <c r="A3" s="10"/>
      <c r="B3" s="10" t="s">
        <v>4</v>
      </c>
      <c r="C3" s="11">
        <v>42750</v>
      </c>
      <c r="D3" s="12" t="str">
        <f>TEXT(C3,"aaaa")</f>
        <v>日曜日</v>
      </c>
      <c r="E3" s="12"/>
      <c r="F3" s="12"/>
      <c r="G3" s="12"/>
      <c r="H3" s="12"/>
      <c r="I3" s="6"/>
    </row>
    <row r="4" spans="1:9" s="9" customFormat="1" x14ac:dyDescent="0.15">
      <c r="A4" s="10"/>
      <c r="B4" s="10"/>
      <c r="C4" s="6"/>
      <c r="D4" s="10"/>
      <c r="E4" s="12"/>
      <c r="F4" s="12"/>
      <c r="G4" s="12"/>
      <c r="H4" s="12"/>
      <c r="I4" s="6"/>
    </row>
    <row r="5" spans="1:9" s="9" customFormat="1" x14ac:dyDescent="0.15">
      <c r="A5" s="13" t="s">
        <v>5</v>
      </c>
      <c r="B5" s="13" t="s">
        <v>6</v>
      </c>
      <c r="C5" s="14" t="s">
        <v>7</v>
      </c>
      <c r="D5" s="14" t="s">
        <v>8</v>
      </c>
      <c r="E5" s="15" t="s">
        <v>9</v>
      </c>
      <c r="F5" s="16" t="s">
        <v>10</v>
      </c>
      <c r="G5" s="17"/>
      <c r="H5" s="16" t="s">
        <v>11</v>
      </c>
      <c r="I5" s="17" t="s">
        <v>12</v>
      </c>
    </row>
    <row r="6" spans="1:9" x14ac:dyDescent="0.15">
      <c r="A6" s="18">
        <v>1</v>
      </c>
      <c r="B6" s="19" t="s">
        <v>13</v>
      </c>
      <c r="C6" s="20">
        <v>0.3840277777777778</v>
      </c>
      <c r="D6" s="20">
        <v>0.46398148148148149</v>
      </c>
      <c r="E6" s="20">
        <f>D6-C6</f>
        <v>7.9953703703703694E-2</v>
      </c>
      <c r="F6" s="21">
        <v>6.2534722222222228E-2</v>
      </c>
      <c r="G6" s="22" t="str">
        <f>IF(E6&lt;F6,"-","+")</f>
        <v>+</v>
      </c>
      <c r="H6" s="22">
        <f>IF(E6&lt;F6,F6-E6,E6-F6)</f>
        <v>1.7418981481481466E-2</v>
      </c>
      <c r="I6" s="23"/>
    </row>
    <row r="7" spans="1:9" x14ac:dyDescent="0.15">
      <c r="A7" s="24">
        <f t="shared" ref="A7:A25" si="0">+A6+1</f>
        <v>2</v>
      </c>
      <c r="B7" s="25" t="s">
        <v>14</v>
      </c>
      <c r="C7" s="26">
        <v>0.38541666666666669</v>
      </c>
      <c r="D7" s="26">
        <v>0.44116898148148148</v>
      </c>
      <c r="E7" s="26">
        <f t="shared" ref="E7:E25" si="1">D7-C7</f>
        <v>5.5752314814814796E-2</v>
      </c>
      <c r="F7" s="27">
        <v>6.25E-2</v>
      </c>
      <c r="G7" s="28" t="str">
        <f t="shared" ref="G7:G25" si="2">IF(E7&lt;F7,"-","+")</f>
        <v>-</v>
      </c>
      <c r="H7" s="28">
        <f t="shared" ref="H7:H25" si="3">IF(E7&lt;F7,F7-E7,E7-F7)</f>
        <v>6.7476851851852038E-3</v>
      </c>
      <c r="I7" s="29"/>
    </row>
    <row r="8" spans="1:9" x14ac:dyDescent="0.15">
      <c r="A8" s="24">
        <f t="shared" si="0"/>
        <v>3</v>
      </c>
      <c r="B8" s="25" t="s">
        <v>15</v>
      </c>
      <c r="C8" s="26">
        <v>0.38055555555555554</v>
      </c>
      <c r="D8" s="26">
        <v>0.48408564814814814</v>
      </c>
      <c r="E8" s="26">
        <f t="shared" si="1"/>
        <v>0.1035300925925926</v>
      </c>
      <c r="F8" s="27">
        <v>7.9861111111111105E-2</v>
      </c>
      <c r="G8" s="28" t="str">
        <f t="shared" si="2"/>
        <v>+</v>
      </c>
      <c r="H8" s="28">
        <f t="shared" si="3"/>
        <v>2.3668981481481499E-2</v>
      </c>
      <c r="I8" s="29"/>
    </row>
    <row r="9" spans="1:9" x14ac:dyDescent="0.15">
      <c r="A9" s="24">
        <f t="shared" si="0"/>
        <v>4</v>
      </c>
      <c r="B9" s="25" t="s">
        <v>16</v>
      </c>
      <c r="C9" s="26">
        <v>0.38541666666666669</v>
      </c>
      <c r="D9" s="26">
        <v>0.45495370370370369</v>
      </c>
      <c r="E9" s="26">
        <f t="shared" si="1"/>
        <v>6.9537037037037008E-2</v>
      </c>
      <c r="F9" s="27">
        <v>8.3333333333333329E-2</v>
      </c>
      <c r="G9" s="28" t="str">
        <f t="shared" si="2"/>
        <v>-</v>
      </c>
      <c r="H9" s="28">
        <f t="shared" si="3"/>
        <v>1.379629629629632E-2</v>
      </c>
      <c r="I9" s="29"/>
    </row>
    <row r="10" spans="1:9" x14ac:dyDescent="0.15">
      <c r="A10" s="24">
        <f t="shared" si="0"/>
        <v>5</v>
      </c>
      <c r="B10" s="25" t="s">
        <v>17</v>
      </c>
      <c r="C10" s="26">
        <v>0</v>
      </c>
      <c r="D10" s="26">
        <v>0</v>
      </c>
      <c r="E10" s="26">
        <f t="shared" si="1"/>
        <v>0</v>
      </c>
      <c r="F10" s="27"/>
      <c r="G10" s="28" t="str">
        <f t="shared" si="2"/>
        <v>+</v>
      </c>
      <c r="H10" s="28">
        <f t="shared" si="3"/>
        <v>0</v>
      </c>
      <c r="I10" s="29" t="s">
        <v>18</v>
      </c>
    </row>
    <row r="11" spans="1:9" x14ac:dyDescent="0.15">
      <c r="A11" s="24">
        <f t="shared" si="0"/>
        <v>6</v>
      </c>
      <c r="B11" s="25" t="s">
        <v>19</v>
      </c>
      <c r="C11" s="26">
        <v>0.3888888888888889</v>
      </c>
      <c r="D11" s="26">
        <v>0.4505439814814815</v>
      </c>
      <c r="E11" s="26">
        <f t="shared" si="1"/>
        <v>6.1655092592592609E-2</v>
      </c>
      <c r="F11" s="27">
        <v>7.6736111111111116E-2</v>
      </c>
      <c r="G11" s="28" t="str">
        <f t="shared" si="2"/>
        <v>-</v>
      </c>
      <c r="H11" s="28">
        <f t="shared" si="3"/>
        <v>1.5081018518518507E-2</v>
      </c>
      <c r="I11" s="29"/>
    </row>
    <row r="12" spans="1:9" x14ac:dyDescent="0.15">
      <c r="A12" s="24">
        <f t="shared" si="0"/>
        <v>7</v>
      </c>
      <c r="B12" s="25" t="s">
        <v>20</v>
      </c>
      <c r="C12" s="26">
        <v>0.3833333333333333</v>
      </c>
      <c r="D12" s="26">
        <v>0.43788194444444445</v>
      </c>
      <c r="E12" s="26">
        <f t="shared" si="1"/>
        <v>5.4548611111111145E-2</v>
      </c>
      <c r="F12" s="27">
        <v>7.2951388888888885E-2</v>
      </c>
      <c r="G12" s="28" t="str">
        <f t="shared" si="2"/>
        <v>-</v>
      </c>
      <c r="H12" s="28">
        <f t="shared" si="3"/>
        <v>1.840277777777774E-2</v>
      </c>
      <c r="I12" s="29"/>
    </row>
    <row r="13" spans="1:9" x14ac:dyDescent="0.15">
      <c r="A13" s="24">
        <f t="shared" si="0"/>
        <v>8</v>
      </c>
      <c r="B13" s="25" t="s">
        <v>21</v>
      </c>
      <c r="C13" s="26">
        <v>0.38055555555555554</v>
      </c>
      <c r="D13" s="26">
        <v>0.45549768518518513</v>
      </c>
      <c r="E13" s="26">
        <f t="shared" si="1"/>
        <v>7.4942129629629595E-2</v>
      </c>
      <c r="F13" s="27">
        <v>7.3263888888888892E-2</v>
      </c>
      <c r="G13" s="28" t="str">
        <f t="shared" si="2"/>
        <v>+</v>
      </c>
      <c r="H13" s="28">
        <f t="shared" si="3"/>
        <v>1.6782407407407024E-3</v>
      </c>
      <c r="I13" s="29"/>
    </row>
    <row r="14" spans="1:9" x14ac:dyDescent="0.15">
      <c r="A14" s="24">
        <f t="shared" si="0"/>
        <v>9</v>
      </c>
      <c r="B14" s="25" t="s">
        <v>22</v>
      </c>
      <c r="C14" s="26">
        <v>0.38055555555555554</v>
      </c>
      <c r="D14" s="26">
        <v>0.45549768518518513</v>
      </c>
      <c r="E14" s="26">
        <f t="shared" si="1"/>
        <v>7.4942129629629595E-2</v>
      </c>
      <c r="F14" s="27">
        <v>0.10416666666666667</v>
      </c>
      <c r="G14" s="28" t="str">
        <f t="shared" si="2"/>
        <v>-</v>
      </c>
      <c r="H14" s="28">
        <f t="shared" si="3"/>
        <v>2.9224537037037077E-2</v>
      </c>
      <c r="I14" s="29"/>
    </row>
    <row r="15" spans="1:9" x14ac:dyDescent="0.15">
      <c r="A15" s="24">
        <f t="shared" si="0"/>
        <v>10</v>
      </c>
      <c r="B15" s="25" t="s">
        <v>23</v>
      </c>
      <c r="C15" s="26">
        <v>0.38055555555555554</v>
      </c>
      <c r="D15" s="26">
        <v>0.46405092592592595</v>
      </c>
      <c r="E15" s="26">
        <f t="shared" si="1"/>
        <v>8.3495370370370414E-2</v>
      </c>
      <c r="F15" s="27">
        <v>6.25E-2</v>
      </c>
      <c r="G15" s="28" t="str">
        <f t="shared" si="2"/>
        <v>+</v>
      </c>
      <c r="H15" s="28">
        <f t="shared" si="3"/>
        <v>2.0995370370370414E-2</v>
      </c>
      <c r="I15" s="29"/>
    </row>
    <row r="16" spans="1:9" x14ac:dyDescent="0.15">
      <c r="A16" s="24">
        <f t="shared" si="0"/>
        <v>11</v>
      </c>
      <c r="B16" s="25" t="s">
        <v>24</v>
      </c>
      <c r="C16" s="26">
        <v>0</v>
      </c>
      <c r="D16" s="26">
        <v>0</v>
      </c>
      <c r="E16" s="26">
        <f t="shared" si="1"/>
        <v>0</v>
      </c>
      <c r="F16" s="27"/>
      <c r="G16" s="28" t="str">
        <f t="shared" si="2"/>
        <v>+</v>
      </c>
      <c r="H16" s="28">
        <f t="shared" si="3"/>
        <v>0</v>
      </c>
      <c r="I16" s="29" t="s">
        <v>18</v>
      </c>
    </row>
    <row r="17" spans="1:9" x14ac:dyDescent="0.15">
      <c r="A17" s="24">
        <f t="shared" si="0"/>
        <v>12</v>
      </c>
      <c r="B17" s="25" t="s">
        <v>25</v>
      </c>
      <c r="C17" s="26">
        <v>0.38472222222222219</v>
      </c>
      <c r="D17" s="26">
        <v>0.45611111111111113</v>
      </c>
      <c r="E17" s="26">
        <f t="shared" si="1"/>
        <v>7.1388888888888946E-2</v>
      </c>
      <c r="F17" s="27">
        <v>7.6388888888888895E-2</v>
      </c>
      <c r="G17" s="28" t="str">
        <f t="shared" si="2"/>
        <v>-</v>
      </c>
      <c r="H17" s="28">
        <f t="shared" si="3"/>
        <v>4.9999999999999489E-3</v>
      </c>
      <c r="I17" s="29"/>
    </row>
    <row r="18" spans="1:9" x14ac:dyDescent="0.15">
      <c r="A18" s="24">
        <f t="shared" si="0"/>
        <v>13</v>
      </c>
      <c r="B18" s="25" t="s">
        <v>26</v>
      </c>
      <c r="C18" s="26">
        <v>0.3833333333333333</v>
      </c>
      <c r="D18" s="26">
        <v>0.43788194444444445</v>
      </c>
      <c r="E18" s="26">
        <f t="shared" si="1"/>
        <v>5.4548611111111145E-2</v>
      </c>
      <c r="F18" s="27">
        <v>6.8657407407407403E-2</v>
      </c>
      <c r="G18" s="28" t="str">
        <f t="shared" si="2"/>
        <v>-</v>
      </c>
      <c r="H18" s="28">
        <f t="shared" si="3"/>
        <v>1.4108796296296258E-2</v>
      </c>
      <c r="I18" s="29"/>
    </row>
    <row r="19" spans="1:9" x14ac:dyDescent="0.15">
      <c r="A19" s="24">
        <f t="shared" si="0"/>
        <v>14</v>
      </c>
      <c r="B19" s="29" t="s">
        <v>27</v>
      </c>
      <c r="C19" s="26">
        <v>0.38541666666666669</v>
      </c>
      <c r="D19" s="26">
        <v>0.44116898148148148</v>
      </c>
      <c r="E19" s="26">
        <f t="shared" si="1"/>
        <v>5.5752314814814796E-2</v>
      </c>
      <c r="F19" s="27">
        <v>6.2905092592592596E-2</v>
      </c>
      <c r="G19" s="28" t="str">
        <f t="shared" si="2"/>
        <v>-</v>
      </c>
      <c r="H19" s="28">
        <f t="shared" si="3"/>
        <v>7.1527777777777996E-3</v>
      </c>
      <c r="I19" s="29"/>
    </row>
    <row r="20" spans="1:9" x14ac:dyDescent="0.15">
      <c r="A20" s="24">
        <f t="shared" si="0"/>
        <v>15</v>
      </c>
      <c r="B20" s="29" t="s">
        <v>28</v>
      </c>
      <c r="C20" s="26">
        <v>0.38125000000000003</v>
      </c>
      <c r="D20" s="26">
        <v>0.44381944444444449</v>
      </c>
      <c r="E20" s="26">
        <f>D20-C20</f>
        <v>6.2569444444444455E-2</v>
      </c>
      <c r="F20" s="27">
        <v>6.25E-2</v>
      </c>
      <c r="G20" s="28" t="str">
        <f t="shared" si="2"/>
        <v>+</v>
      </c>
      <c r="H20" s="28">
        <f t="shared" si="3"/>
        <v>6.94444444444553E-5</v>
      </c>
      <c r="I20" s="29"/>
    </row>
    <row r="21" spans="1:9" x14ac:dyDescent="0.15">
      <c r="A21" s="24">
        <f t="shared" si="0"/>
        <v>16</v>
      </c>
      <c r="B21" s="29" t="s">
        <v>29</v>
      </c>
      <c r="C21" s="26">
        <v>0</v>
      </c>
      <c r="D21" s="26">
        <v>0</v>
      </c>
      <c r="E21" s="26">
        <f t="shared" si="1"/>
        <v>0</v>
      </c>
      <c r="F21" s="27">
        <v>6.5972222222222224E-2</v>
      </c>
      <c r="G21" s="28" t="str">
        <f t="shared" si="2"/>
        <v>-</v>
      </c>
      <c r="H21" s="28">
        <f t="shared" si="3"/>
        <v>6.5972222222222224E-2</v>
      </c>
      <c r="I21" s="29" t="s">
        <v>30</v>
      </c>
    </row>
    <row r="22" spans="1:9" x14ac:dyDescent="0.15">
      <c r="A22" s="24">
        <f t="shared" si="0"/>
        <v>17</v>
      </c>
      <c r="B22" s="29"/>
      <c r="C22" s="26"/>
      <c r="D22" s="26"/>
      <c r="E22" s="26">
        <f t="shared" si="1"/>
        <v>0</v>
      </c>
      <c r="F22" s="27"/>
      <c r="G22" s="28" t="str">
        <f t="shared" si="2"/>
        <v>+</v>
      </c>
      <c r="H22" s="28">
        <f t="shared" si="3"/>
        <v>0</v>
      </c>
      <c r="I22" s="29"/>
    </row>
    <row r="23" spans="1:9" x14ac:dyDescent="0.15">
      <c r="A23" s="24">
        <f t="shared" si="0"/>
        <v>18</v>
      </c>
      <c r="B23" s="29"/>
      <c r="C23" s="26"/>
      <c r="D23" s="26"/>
      <c r="E23" s="26">
        <f t="shared" si="1"/>
        <v>0</v>
      </c>
      <c r="F23" s="27"/>
      <c r="G23" s="28" t="str">
        <f t="shared" si="2"/>
        <v>+</v>
      </c>
      <c r="H23" s="28">
        <f t="shared" si="3"/>
        <v>0</v>
      </c>
      <c r="I23" s="29"/>
    </row>
    <row r="24" spans="1:9" x14ac:dyDescent="0.15">
      <c r="A24" s="24">
        <f t="shared" si="0"/>
        <v>19</v>
      </c>
      <c r="B24" s="29"/>
      <c r="C24" s="26"/>
      <c r="D24" s="26"/>
      <c r="E24" s="26">
        <f t="shared" si="1"/>
        <v>0</v>
      </c>
      <c r="F24" s="27"/>
      <c r="G24" s="28" t="str">
        <f t="shared" si="2"/>
        <v>+</v>
      </c>
      <c r="H24" s="28">
        <f t="shared" si="3"/>
        <v>0</v>
      </c>
      <c r="I24" s="29"/>
    </row>
    <row r="25" spans="1:9" x14ac:dyDescent="0.15">
      <c r="A25" s="30">
        <f t="shared" si="0"/>
        <v>20</v>
      </c>
      <c r="B25" s="31"/>
      <c r="C25" s="32"/>
      <c r="D25" s="32"/>
      <c r="E25" s="33">
        <f t="shared" si="1"/>
        <v>0</v>
      </c>
      <c r="F25" s="34"/>
      <c r="G25" s="35" t="str">
        <f t="shared" si="2"/>
        <v>+</v>
      </c>
      <c r="H25" s="35">
        <f t="shared" si="3"/>
        <v>0</v>
      </c>
      <c r="I25" s="31"/>
    </row>
    <row r="26" spans="1:9" x14ac:dyDescent="0.15">
      <c r="C26" s="3"/>
      <c r="D26" s="3"/>
      <c r="G26" s="4"/>
      <c r="H26" s="4"/>
    </row>
    <row r="27" spans="1:9" x14ac:dyDescent="0.15">
      <c r="C27" s="3"/>
      <c r="D27" s="3"/>
      <c r="G27" s="4"/>
      <c r="H27" s="4"/>
    </row>
  </sheetData>
  <mergeCells count="2">
    <mergeCell ref="C1:F1"/>
    <mergeCell ref="C2:F2"/>
  </mergeCells>
  <phoneticPr fontId="3"/>
  <pageMargins left="0.70866141732283472" right="0.70866141732283472" top="0.74803149606299213" bottom="0.74803149606299213" header="0.31496062992125984" footer="0.31496062992125984"/>
  <pageSetup paperSize="9" scale="12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kabuki-VAIO13</dc:creator>
  <cp:lastModifiedBy>s-matsunaga</cp:lastModifiedBy>
  <dcterms:created xsi:type="dcterms:W3CDTF">2017-01-15T03:12:49Z</dcterms:created>
  <dcterms:modified xsi:type="dcterms:W3CDTF">2017-01-16T05:20:47Z</dcterms:modified>
</cp:coreProperties>
</file>